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7235" windowHeight="10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8" i="1" l="1"/>
  <c r="N16" i="1" l="1"/>
  <c r="L16" i="1"/>
  <c r="H16" i="1"/>
  <c r="F16" i="1"/>
  <c r="D16" i="1"/>
  <c r="B16" i="1"/>
  <c r="V9" i="1"/>
  <c r="T9" i="1"/>
  <c r="R9" i="1"/>
  <c r="P9" i="1"/>
  <c r="N9" i="1"/>
  <c r="L9" i="1"/>
  <c r="J9" i="1"/>
  <c r="H9" i="1"/>
  <c r="F9" i="1"/>
  <c r="B9" i="1"/>
</calcChain>
</file>

<file path=xl/sharedStrings.xml><?xml version="1.0" encoding="utf-8"?>
<sst xmlns="http://schemas.openxmlformats.org/spreadsheetml/2006/main" count="67" uniqueCount="32">
  <si>
    <t>Муниципальный район (городской округ)</t>
  </si>
  <si>
    <t>Тепловое хозяйство</t>
  </si>
  <si>
    <t>Жилищное хозяйство</t>
  </si>
  <si>
    <t>Техническая готовность котельных, ТЭЦ и ГРЭС, ед.</t>
  </si>
  <si>
    <t>Техническая готовность котельных, являющихся общедомовым имуществом, ед.</t>
  </si>
  <si>
    <t>Подготовка тепловых пунктов и сдача их по актам, ед.</t>
  </si>
  <si>
    <t>Ремонт котлов, ед.</t>
  </si>
  <si>
    <t>Подготовка ЦТП, ед.</t>
  </si>
  <si>
    <t>Ремонт и замена насосов, ед.</t>
  </si>
  <si>
    <t>Замена ветхих тепловых сетей, км</t>
  </si>
  <si>
    <t>Подготовка тепловых сетей к работе в зимних условиях, км</t>
  </si>
  <si>
    <t>Подготовка и сдача жилых домов, ед.</t>
  </si>
  <si>
    <t>Ремонт кровель, тыс. кв.м.</t>
  </si>
  <si>
    <t>Промывка и ремонт систем центрального отопления,ед.</t>
  </si>
  <si>
    <t>план</t>
  </si>
  <si>
    <t>факт</t>
  </si>
  <si>
    <t>МО Узловский район</t>
  </si>
  <si>
    <t>Водопроводно-канализационное хозяйство</t>
  </si>
  <si>
    <t>Благоустройство</t>
  </si>
  <si>
    <t>Замена ветхих водопроводных сетей,  км</t>
  </si>
  <si>
    <t>Замена ветхих канализационных сетей, км</t>
  </si>
  <si>
    <t>Ремонт артезианских скважин, ед.</t>
  </si>
  <si>
    <t xml:space="preserve">Ремонт водопро-водных насосных станций, ед. </t>
  </si>
  <si>
    <t>Ремонт водораз-борных колонок, ед</t>
  </si>
  <si>
    <t>Подготовка уборочной техники, ед</t>
  </si>
  <si>
    <t>Капитальный ремонт дорог и тротуаров, тыс. кв. м</t>
  </si>
  <si>
    <t>План</t>
  </si>
  <si>
    <t>Факт</t>
  </si>
  <si>
    <t>409</t>
  </si>
  <si>
    <t xml:space="preserve">Мероприятия по подготовке объектов жилищно-коммунального комплекса МО Узловский район к отопительному периоду 2025-2026 годов      </t>
  </si>
  <si>
    <t>% выполнения</t>
  </si>
  <si>
    <t>по состоянию на 04.07.2025                             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</si>
</sst>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Border="0" applyProtection="0"/>
  </cellStyleXfs>
  <cellXfs count="36">
    <xf numFmtId="0" fontId="0" fillId="0" borderId="0" xfId="0"/>
    <xf numFmtId="0" fontId="6" fillId="0" borderId="0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/>
    </xf>
    <xf numFmtId="0" fontId="5" fillId="0" borderId="0" xfId="2" applyFont="1" applyProtection="1"/>
    <xf numFmtId="0" fontId="5" fillId="0" borderId="0" xfId="2" applyFont="1" applyAlignment="1" applyProtection="1">
      <alignment horizontal="center"/>
    </xf>
    <xf numFmtId="0" fontId="5" fillId="0" borderId="0" xfId="2" applyFont="1" applyBorder="1" applyAlignment="1" applyProtection="1">
      <protection locked="0"/>
    </xf>
    <xf numFmtId="0" fontId="5" fillId="0" borderId="0" xfId="2" applyFont="1" applyBorder="1" applyAlignment="1" applyProtection="1">
      <alignment horizontal="center"/>
    </xf>
    <xf numFmtId="0" fontId="6" fillId="0" borderId="0" xfId="2" applyFont="1" applyBorder="1" applyAlignment="1" applyProtection="1">
      <alignment vertical="center" wrapText="1"/>
    </xf>
    <xf numFmtId="0" fontId="5" fillId="0" borderId="2" xfId="2" applyFont="1" applyBorder="1" applyAlignment="1" applyProtection="1">
      <alignment horizontal="center" vertical="center"/>
    </xf>
    <xf numFmtId="49" fontId="5" fillId="0" borderId="2" xfId="2" applyNumberFormat="1" applyFont="1" applyBorder="1" applyAlignment="1" applyProtection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8" fillId="0" borderId="0" xfId="0" applyFont="1"/>
    <xf numFmtId="0" fontId="6" fillId="0" borderId="2" xfId="2" applyFont="1" applyBorder="1" applyAlignment="1" applyProtection="1">
      <alignment horizontal="center" vertical="center" wrapText="1"/>
    </xf>
    <xf numFmtId="0" fontId="9" fillId="0" borderId="0" xfId="0" applyFont="1"/>
    <xf numFmtId="0" fontId="6" fillId="0" borderId="2" xfId="2" applyFont="1" applyBorder="1" applyAlignment="1" applyProtection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1" fontId="6" fillId="0" borderId="3" xfId="2" applyNumberFormat="1" applyFont="1" applyBorder="1" applyAlignment="1" applyProtection="1">
      <alignment horizontal="center" vertical="center"/>
    </xf>
    <xf numFmtId="1" fontId="6" fillId="0" borderId="4" xfId="2" applyNumberFormat="1" applyFont="1" applyBorder="1" applyAlignment="1" applyProtection="1">
      <alignment horizontal="center" vertical="center"/>
    </xf>
    <xf numFmtId="9" fontId="6" fillId="0" borderId="3" xfId="2" applyNumberFormat="1" applyFont="1" applyBorder="1" applyAlignment="1" applyProtection="1">
      <alignment horizontal="center" vertical="center"/>
    </xf>
    <xf numFmtId="9" fontId="6" fillId="0" borderId="4" xfId="2" applyNumberFormat="1" applyFont="1" applyBorder="1" applyAlignment="1" applyProtection="1">
      <alignment horizontal="center" vertical="center"/>
    </xf>
    <xf numFmtId="0" fontId="6" fillId="0" borderId="3" xfId="2" applyFont="1" applyBorder="1" applyAlignment="1" applyProtection="1">
      <alignment horizontal="center" vertical="center"/>
    </xf>
    <xf numFmtId="0" fontId="6" fillId="0" borderId="4" xfId="2" applyFont="1" applyBorder="1" applyAlignment="1" applyProtection="1">
      <alignment horizontal="center" vertical="center"/>
    </xf>
    <xf numFmtId="0" fontId="7" fillId="0" borderId="0" xfId="0" applyFont="1" applyAlignment="1">
      <alignment horizontal="left"/>
    </xf>
    <xf numFmtId="0" fontId="6" fillId="0" borderId="2" xfId="2" applyFont="1" applyBorder="1" applyAlignment="1" applyProtection="1">
      <alignment horizontal="center" vertical="center" wrapText="1"/>
    </xf>
    <xf numFmtId="0" fontId="6" fillId="0" borderId="0" xfId="2" applyFont="1" applyBorder="1" applyAlignment="1" applyProtection="1">
      <alignment horizontal="center" vertical="center" wrapText="1"/>
    </xf>
    <xf numFmtId="1" fontId="6" fillId="0" borderId="2" xfId="2" applyNumberFormat="1" applyFont="1" applyBorder="1" applyAlignment="1" applyProtection="1">
      <alignment horizontal="center" vertical="center" wrapText="1"/>
    </xf>
    <xf numFmtId="0" fontId="4" fillId="0" borderId="0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right"/>
      <protection locked="0"/>
    </xf>
    <xf numFmtId="0" fontId="6" fillId="0" borderId="3" xfId="2" applyFont="1" applyBorder="1" applyAlignment="1" applyProtection="1">
      <alignment horizontal="center" vertical="center" wrapText="1"/>
    </xf>
    <xf numFmtId="0" fontId="6" fillId="0" borderId="4" xfId="2" applyFont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Процент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workbookViewId="0">
      <selection activeCell="A3" sqref="A3:A6"/>
    </sheetView>
  </sheetViews>
  <sheetFormatPr defaultRowHeight="15"/>
  <cols>
    <col min="1" max="1" width="18.5703125" customWidth="1"/>
    <col min="5" max="5" width="11.7109375" customWidth="1"/>
  </cols>
  <sheetData>
    <row r="1" spans="1:23" ht="15.75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>
      <c r="A2" s="33" t="s">
        <v>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>
      <c r="A3" s="29" t="s">
        <v>0</v>
      </c>
      <c r="B3" s="34" t="s">
        <v>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 t="s">
        <v>2</v>
      </c>
      <c r="S3" s="35"/>
      <c r="T3" s="35"/>
      <c r="U3" s="35"/>
      <c r="V3" s="35"/>
      <c r="W3" s="35"/>
    </row>
    <row r="4" spans="1:23">
      <c r="A4" s="29"/>
      <c r="B4" s="29" t="s">
        <v>3</v>
      </c>
      <c r="C4" s="29"/>
      <c r="D4" s="29" t="s">
        <v>4</v>
      </c>
      <c r="E4" s="29"/>
      <c r="F4" s="29" t="s">
        <v>5</v>
      </c>
      <c r="G4" s="29"/>
      <c r="H4" s="29" t="s">
        <v>6</v>
      </c>
      <c r="I4" s="29"/>
      <c r="J4" s="29" t="s">
        <v>7</v>
      </c>
      <c r="K4" s="29"/>
      <c r="L4" s="29" t="s">
        <v>8</v>
      </c>
      <c r="M4" s="29"/>
      <c r="N4" s="29" t="s">
        <v>9</v>
      </c>
      <c r="O4" s="29"/>
      <c r="P4" s="29" t="s">
        <v>10</v>
      </c>
      <c r="Q4" s="29"/>
      <c r="R4" s="29" t="s">
        <v>11</v>
      </c>
      <c r="S4" s="29"/>
      <c r="T4" s="29" t="s">
        <v>12</v>
      </c>
      <c r="U4" s="29"/>
      <c r="V4" s="29" t="s">
        <v>13</v>
      </c>
      <c r="W4" s="29"/>
    </row>
    <row r="5" spans="1:23" ht="4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>
      <c r="A6" s="29"/>
      <c r="B6" s="3" t="s">
        <v>14</v>
      </c>
      <c r="C6" s="3" t="s">
        <v>15</v>
      </c>
      <c r="D6" s="3" t="s">
        <v>14</v>
      </c>
      <c r="E6" s="3" t="s">
        <v>15</v>
      </c>
      <c r="F6" s="3" t="s">
        <v>14</v>
      </c>
      <c r="G6" s="3" t="s">
        <v>15</v>
      </c>
      <c r="H6" s="3" t="s">
        <v>14</v>
      </c>
      <c r="I6" s="3" t="s">
        <v>15</v>
      </c>
      <c r="J6" s="3" t="s">
        <v>14</v>
      </c>
      <c r="K6" s="3" t="s">
        <v>15</v>
      </c>
      <c r="L6" s="3" t="s">
        <v>14</v>
      </c>
      <c r="M6" s="3" t="s">
        <v>15</v>
      </c>
      <c r="N6" s="3" t="s">
        <v>14</v>
      </c>
      <c r="O6" s="3" t="s">
        <v>15</v>
      </c>
      <c r="P6" s="3" t="s">
        <v>14</v>
      </c>
      <c r="Q6" s="3" t="s">
        <v>15</v>
      </c>
      <c r="R6" s="3" t="s">
        <v>14</v>
      </c>
      <c r="S6" s="3" t="s">
        <v>15</v>
      </c>
      <c r="T6" s="3" t="s">
        <v>14</v>
      </c>
      <c r="U6" s="3" t="s">
        <v>15</v>
      </c>
      <c r="V6" s="3" t="s">
        <v>14</v>
      </c>
      <c r="W6" s="3" t="s">
        <v>15</v>
      </c>
    </row>
    <row r="7" spans="1:23" s="16" customFormat="1">
      <c r="A7" s="15">
        <v>1</v>
      </c>
      <c r="B7" s="29">
        <v>2</v>
      </c>
      <c r="C7" s="29"/>
      <c r="D7" s="29">
        <v>3</v>
      </c>
      <c r="E7" s="29"/>
      <c r="F7" s="29">
        <v>4</v>
      </c>
      <c r="G7" s="29"/>
      <c r="H7" s="29">
        <v>5</v>
      </c>
      <c r="I7" s="29"/>
      <c r="J7" s="29">
        <v>6</v>
      </c>
      <c r="K7" s="29"/>
      <c r="L7" s="29">
        <v>7</v>
      </c>
      <c r="M7" s="29"/>
      <c r="N7" s="29">
        <v>8</v>
      </c>
      <c r="O7" s="29"/>
      <c r="P7" s="29">
        <v>9</v>
      </c>
      <c r="Q7" s="29"/>
      <c r="R7" s="29">
        <v>10</v>
      </c>
      <c r="S7" s="29"/>
      <c r="T7" s="29">
        <v>11</v>
      </c>
      <c r="U7" s="29"/>
      <c r="V7" s="31">
        <v>12</v>
      </c>
      <c r="W7" s="31"/>
    </row>
    <row r="8" spans="1:23">
      <c r="A8" s="9" t="s">
        <v>16</v>
      </c>
      <c r="B8" s="9">
        <v>40</v>
      </c>
      <c r="C8" s="9">
        <v>17</v>
      </c>
      <c r="D8" s="9"/>
      <c r="E8" s="9"/>
      <c r="F8" s="9">
        <v>5</v>
      </c>
      <c r="G8" s="9">
        <v>1</v>
      </c>
      <c r="H8" s="9">
        <v>157</v>
      </c>
      <c r="I8" s="9">
        <v>36</v>
      </c>
      <c r="J8" s="9">
        <v>7</v>
      </c>
      <c r="K8" s="9">
        <v>6</v>
      </c>
      <c r="L8" s="9">
        <v>277</v>
      </c>
      <c r="M8" s="9">
        <v>76</v>
      </c>
      <c r="N8" s="9">
        <v>6.5</v>
      </c>
      <c r="O8" s="9">
        <v>1.25</v>
      </c>
      <c r="P8" s="9">
        <v>97.051000000000002</v>
      </c>
      <c r="Q8" s="9">
        <f>P8-N8+O8</f>
        <v>91.801000000000002</v>
      </c>
      <c r="R8" s="9">
        <v>1118</v>
      </c>
      <c r="S8" s="9">
        <v>317</v>
      </c>
      <c r="T8" s="9">
        <v>3.5</v>
      </c>
      <c r="U8" s="9">
        <v>0.97799999999999998</v>
      </c>
      <c r="V8" s="9">
        <v>807</v>
      </c>
      <c r="W8" s="10" t="s">
        <v>28</v>
      </c>
    </row>
    <row r="9" spans="1:23" s="16" customFormat="1">
      <c r="A9" s="17" t="s">
        <v>30</v>
      </c>
      <c r="B9" s="22">
        <f>C8/B8*100</f>
        <v>42.5</v>
      </c>
      <c r="C9" s="23"/>
      <c r="D9" s="24"/>
      <c r="E9" s="25"/>
      <c r="F9" s="26">
        <f>G8/F8*100</f>
        <v>20</v>
      </c>
      <c r="G9" s="27"/>
      <c r="H9" s="22">
        <f>I8/H8*100</f>
        <v>22.929936305732486</v>
      </c>
      <c r="I9" s="23"/>
      <c r="J9" s="22">
        <f>K8/J8*100</f>
        <v>85.714285714285708</v>
      </c>
      <c r="K9" s="23"/>
      <c r="L9" s="22">
        <f>M8/L8*100</f>
        <v>27.436823104693143</v>
      </c>
      <c r="M9" s="23"/>
      <c r="N9" s="22">
        <f>O8/N8*100</f>
        <v>19.230769230769234</v>
      </c>
      <c r="O9" s="23"/>
      <c r="P9" s="22">
        <f>Q8/P8*100</f>
        <v>94.59047305025193</v>
      </c>
      <c r="Q9" s="23"/>
      <c r="R9" s="22">
        <f>S8/R8*100</f>
        <v>28.354203935599287</v>
      </c>
      <c r="S9" s="23"/>
      <c r="T9" s="22">
        <f>U8/T8*100</f>
        <v>27.942857142857143</v>
      </c>
      <c r="U9" s="23"/>
      <c r="V9" s="22">
        <f>W8/V8*100</f>
        <v>50.6815365551425</v>
      </c>
      <c r="W9" s="23"/>
    </row>
    <row r="10" spans="1:23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6"/>
      <c r="U10" s="6"/>
      <c r="V10" s="6"/>
      <c r="W10" s="7"/>
    </row>
    <row r="11" spans="1:23">
      <c r="A11" s="29" t="s">
        <v>0</v>
      </c>
      <c r="B11" s="29" t="s">
        <v>17</v>
      </c>
      <c r="C11" s="29"/>
      <c r="D11" s="29"/>
      <c r="E11" s="29"/>
      <c r="F11" s="29"/>
      <c r="G11" s="29"/>
      <c r="H11" s="29"/>
      <c r="I11" s="29"/>
      <c r="J11" s="29"/>
      <c r="K11" s="29"/>
      <c r="L11" s="29" t="s">
        <v>18</v>
      </c>
      <c r="M11" s="29"/>
      <c r="N11" s="29"/>
      <c r="O11" s="29"/>
      <c r="P11" s="8"/>
      <c r="Q11" s="8"/>
      <c r="R11" s="8"/>
      <c r="S11" s="8"/>
      <c r="T11" s="8"/>
      <c r="U11" s="8"/>
      <c r="V11" s="8"/>
      <c r="W11" s="8"/>
    </row>
    <row r="12" spans="1:23" ht="39" customHeight="1">
      <c r="A12" s="29"/>
      <c r="B12" s="29" t="s">
        <v>19</v>
      </c>
      <c r="C12" s="29"/>
      <c r="D12" s="29" t="s">
        <v>20</v>
      </c>
      <c r="E12" s="29"/>
      <c r="F12" s="29" t="s">
        <v>21</v>
      </c>
      <c r="G12" s="29"/>
      <c r="H12" s="29" t="s">
        <v>22</v>
      </c>
      <c r="I12" s="29"/>
      <c r="J12" s="29" t="s">
        <v>23</v>
      </c>
      <c r="K12" s="29"/>
      <c r="L12" s="29" t="s">
        <v>24</v>
      </c>
      <c r="M12" s="29"/>
      <c r="N12" s="29" t="s">
        <v>25</v>
      </c>
      <c r="O12" s="29"/>
      <c r="P12" s="8"/>
      <c r="Q12" s="8"/>
      <c r="R12" s="8"/>
      <c r="S12" s="8"/>
      <c r="T12" s="8"/>
      <c r="U12" s="8"/>
      <c r="V12" s="30"/>
      <c r="W12" s="30"/>
    </row>
    <row r="13" spans="1:23">
      <c r="A13" s="2"/>
      <c r="B13" s="2" t="s">
        <v>26</v>
      </c>
      <c r="C13" s="2" t="s">
        <v>27</v>
      </c>
      <c r="D13" s="2" t="s">
        <v>26</v>
      </c>
      <c r="E13" s="2" t="s">
        <v>27</v>
      </c>
      <c r="F13" s="2" t="s">
        <v>26</v>
      </c>
      <c r="G13" s="2" t="s">
        <v>27</v>
      </c>
      <c r="H13" s="2" t="s">
        <v>26</v>
      </c>
      <c r="I13" s="2" t="s">
        <v>27</v>
      </c>
      <c r="J13" s="2" t="s">
        <v>26</v>
      </c>
      <c r="K13" s="2" t="s">
        <v>27</v>
      </c>
      <c r="L13" s="2" t="s">
        <v>26</v>
      </c>
      <c r="M13" s="2" t="s">
        <v>27</v>
      </c>
      <c r="N13" s="2" t="s">
        <v>26</v>
      </c>
      <c r="O13" s="2" t="s">
        <v>27</v>
      </c>
      <c r="P13" s="1"/>
      <c r="Q13" s="1"/>
      <c r="R13" s="1"/>
      <c r="S13" s="1"/>
      <c r="T13" s="1"/>
      <c r="U13" s="1"/>
      <c r="V13" s="1"/>
      <c r="W13" s="1"/>
    </row>
    <row r="14" spans="1:23" s="16" customFormat="1">
      <c r="A14" s="15">
        <v>1</v>
      </c>
      <c r="B14" s="29">
        <v>13</v>
      </c>
      <c r="C14" s="29"/>
      <c r="D14" s="29">
        <v>14</v>
      </c>
      <c r="E14" s="29"/>
      <c r="F14" s="29">
        <v>15</v>
      </c>
      <c r="G14" s="29"/>
      <c r="H14" s="29">
        <v>16</v>
      </c>
      <c r="I14" s="29"/>
      <c r="J14" s="29">
        <v>17</v>
      </c>
      <c r="K14" s="29"/>
      <c r="L14" s="29">
        <v>18</v>
      </c>
      <c r="M14" s="29"/>
      <c r="N14" s="29">
        <v>19</v>
      </c>
      <c r="O14" s="29"/>
      <c r="P14" s="30"/>
      <c r="Q14" s="30"/>
      <c r="R14" s="30"/>
      <c r="S14" s="30"/>
      <c r="T14" s="30"/>
      <c r="U14" s="30"/>
      <c r="V14" s="30"/>
      <c r="W14" s="30"/>
    </row>
    <row r="15" spans="1:23">
      <c r="A15" s="9" t="s">
        <v>16</v>
      </c>
      <c r="B15" s="12">
        <v>7.23</v>
      </c>
      <c r="C15" s="12">
        <v>2.5499999999999998</v>
      </c>
      <c r="D15" s="12">
        <v>2.63</v>
      </c>
      <c r="E15" s="12">
        <v>3.5000000000000003E-2</v>
      </c>
      <c r="F15" s="12">
        <v>14</v>
      </c>
      <c r="G15" s="12">
        <v>6</v>
      </c>
      <c r="H15" s="12">
        <v>4</v>
      </c>
      <c r="I15" s="12">
        <v>0</v>
      </c>
      <c r="J15" s="12">
        <v>0</v>
      </c>
      <c r="K15" s="12">
        <v>0</v>
      </c>
      <c r="L15" s="12">
        <v>11</v>
      </c>
      <c r="M15" s="12">
        <v>5</v>
      </c>
      <c r="N15" s="12">
        <v>21.81</v>
      </c>
      <c r="O15" s="12">
        <v>1.29</v>
      </c>
      <c r="P15" s="13"/>
      <c r="Q15" s="13"/>
      <c r="R15" s="13"/>
      <c r="S15" s="13"/>
      <c r="T15" s="13"/>
      <c r="U15" s="13"/>
      <c r="V15" s="11"/>
      <c r="W15" s="11"/>
    </row>
    <row r="16" spans="1:23" s="16" customFormat="1">
      <c r="A16" s="18" t="s">
        <v>30</v>
      </c>
      <c r="B16" s="22">
        <f>C15/B15*100</f>
        <v>35.26970954356846</v>
      </c>
      <c r="C16" s="23"/>
      <c r="D16" s="22">
        <f>E15/D15*100</f>
        <v>1.3307984790874525</v>
      </c>
      <c r="E16" s="23"/>
      <c r="F16" s="22">
        <f>G15/F15*100</f>
        <v>42.857142857142854</v>
      </c>
      <c r="G16" s="23"/>
      <c r="H16" s="22">
        <f>I15/H15*100</f>
        <v>0</v>
      </c>
      <c r="I16" s="23"/>
      <c r="J16" s="22"/>
      <c r="K16" s="23"/>
      <c r="L16" s="22">
        <f>M15/L15*100</f>
        <v>45.454545454545453</v>
      </c>
      <c r="M16" s="23"/>
      <c r="N16" s="22">
        <f>O15/N15*100</f>
        <v>5.9147180192572222</v>
      </c>
      <c r="O16" s="23"/>
      <c r="P16" s="19"/>
      <c r="Q16" s="19"/>
      <c r="R16" s="19"/>
      <c r="S16" s="19"/>
      <c r="T16" s="19"/>
      <c r="U16" s="19"/>
      <c r="V16" s="20"/>
      <c r="W16" s="20"/>
    </row>
    <row r="19" spans="2:12">
      <c r="B19" s="21"/>
      <c r="C19" s="21"/>
      <c r="D19" s="21"/>
      <c r="E19" s="21"/>
      <c r="F19" s="21"/>
      <c r="G19" s="21"/>
      <c r="H19" s="21"/>
      <c r="I19" s="14"/>
      <c r="J19" s="14"/>
      <c r="K19" s="14"/>
      <c r="L19" s="14"/>
    </row>
    <row r="20" spans="2:12">
      <c r="B20" s="21"/>
      <c r="C20" s="21"/>
      <c r="D20" s="21"/>
      <c r="E20" s="21"/>
      <c r="F20" s="21"/>
      <c r="G20" s="21"/>
      <c r="H20" s="21"/>
      <c r="I20" s="14"/>
      <c r="J20" s="28"/>
      <c r="K20" s="28"/>
      <c r="L20" s="28"/>
    </row>
    <row r="21" spans="2:1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</sheetData>
  <mergeCells count="69">
    <mergeCell ref="A1:W1"/>
    <mergeCell ref="A2:W2"/>
    <mergeCell ref="A3:A6"/>
    <mergeCell ref="B3:Q3"/>
    <mergeCell ref="R3:W3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V7:W7"/>
    <mergeCell ref="A11:A12"/>
    <mergeCell ref="B11:K11"/>
    <mergeCell ref="L11:O11"/>
    <mergeCell ref="B12:C12"/>
    <mergeCell ref="D12:E12"/>
    <mergeCell ref="F12:G12"/>
    <mergeCell ref="H12:I12"/>
    <mergeCell ref="J12:K12"/>
    <mergeCell ref="L12:M12"/>
    <mergeCell ref="N12:O12"/>
    <mergeCell ref="V12:W12"/>
    <mergeCell ref="L7:M7"/>
    <mergeCell ref="N7:O7"/>
    <mergeCell ref="P7:Q7"/>
    <mergeCell ref="R7:S7"/>
    <mergeCell ref="T7:U7"/>
    <mergeCell ref="B7:C7"/>
    <mergeCell ref="D7:E7"/>
    <mergeCell ref="F7:G7"/>
    <mergeCell ref="H7:I7"/>
    <mergeCell ref="J7:K7"/>
    <mergeCell ref="V9:W9"/>
    <mergeCell ref="R9:S9"/>
    <mergeCell ref="T9:U9"/>
    <mergeCell ref="B14:C14"/>
    <mergeCell ref="D14:E14"/>
    <mergeCell ref="F14:G14"/>
    <mergeCell ref="H14:I14"/>
    <mergeCell ref="J14:K14"/>
    <mergeCell ref="V14:W14"/>
    <mergeCell ref="L14:M14"/>
    <mergeCell ref="N14:O14"/>
    <mergeCell ref="P14:Q14"/>
    <mergeCell ref="R14:S14"/>
    <mergeCell ref="T14:U14"/>
    <mergeCell ref="P9:Q9"/>
    <mergeCell ref="H9:I9"/>
    <mergeCell ref="B19:H20"/>
    <mergeCell ref="N16:O16"/>
    <mergeCell ref="L9:M9"/>
    <mergeCell ref="N9:O9"/>
    <mergeCell ref="J9:K9"/>
    <mergeCell ref="B9:C9"/>
    <mergeCell ref="D9:E9"/>
    <mergeCell ref="F9:G9"/>
    <mergeCell ref="L16:M16"/>
    <mergeCell ref="B16:C16"/>
    <mergeCell ref="D16:E16"/>
    <mergeCell ref="F16:G16"/>
    <mergeCell ref="H16:I16"/>
    <mergeCell ref="J16:K16"/>
    <mergeCell ref="J20:L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Юлия</cp:lastModifiedBy>
  <dcterms:created xsi:type="dcterms:W3CDTF">2024-06-07T07:15:18Z</dcterms:created>
  <dcterms:modified xsi:type="dcterms:W3CDTF">2025-07-03T17:56:49Z</dcterms:modified>
</cp:coreProperties>
</file>